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Объемы\для сайта\2024\"/>
    </mc:Choice>
  </mc:AlternateContent>
  <xr:revisionPtr revIDLastSave="0" documentId="13_ncr:1_{E1E96820-BE8C-42E5-A72D-0627E9141B58}" xr6:coauthVersionLast="47" xr6:coauthVersionMax="47" xr10:uidLastSave="{00000000-0000-0000-0000-000000000000}"/>
  <bookViews>
    <workbookView xWindow="-120" yWindow="-120" windowWidth="29040" windowHeight="15840" xr2:uid="{9B08A6DE-6AF4-4728-8200-B37F8F4E87B9}"/>
  </bookViews>
  <sheets>
    <sheet name="АПП СБаз" sheetId="1" r:id="rId1"/>
  </sheets>
  <definedNames>
    <definedName name="_xlnm._FilterDatabase" localSheetId="0" hidden="1">'АПП СБаз'!$B$10:$F$48</definedName>
    <definedName name="XLRPARAMS_ISP_FIO" hidden="1">#REF!</definedName>
    <definedName name="XLRPARAMS_MP_NAME" hidden="1">#REF!</definedName>
    <definedName name="XLRPARAMS_STR_PERIOD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" i="1" l="1"/>
  <c r="A43" i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<sst xmlns="http://schemas.openxmlformats.org/spreadsheetml/2006/main" count="76" uniqueCount="73">
  <si>
    <t>Приложение № 1.2</t>
  </si>
  <si>
    <t>к протоколу № 14 заседания Комиссии</t>
  </si>
  <si>
    <t>от 29 декабря 2023 года</t>
  </si>
  <si>
    <t xml:space="preserve">Фактические объёмы оказания амбулаторной  медицинской помощи и объемы финансовых средств в разрезе медицинских организаций в системе обязательного медицинского страхования  в рамках территориальной Программы ОМС на  2024 год </t>
  </si>
  <si>
    <t>Сверх базовая Программа ОМС</t>
  </si>
  <si>
    <t>№ п/п</t>
  </si>
  <si>
    <t>код</t>
  </si>
  <si>
    <t>МО</t>
  </si>
  <si>
    <t>ИТОГО:</t>
  </si>
  <si>
    <t>в т.ч.посещения по паллиат.МП</t>
  </si>
  <si>
    <t>обращ.</t>
  </si>
  <si>
    <t>посещ.</t>
  </si>
  <si>
    <t>обращ+посещ.</t>
  </si>
  <si>
    <t>Пал.МП</t>
  </si>
  <si>
    <t>Пал.МП выездная</t>
  </si>
  <si>
    <t>ОМП</t>
  </si>
  <si>
    <t>ОФС, руб.</t>
  </si>
  <si>
    <t>В рамках подушевого финансирования</t>
  </si>
  <si>
    <t>Оплата за единицу объема медицинской помощи</t>
  </si>
  <si>
    <t>ГБУЗ "Психиатрическая больница КО №1"</t>
  </si>
  <si>
    <t>ГБУЗ "Противотуберкулёзный диспансер КО"</t>
  </si>
  <si>
    <t>ГБУЗ "Советский противотуберкулёзный диспансер КО"</t>
  </si>
  <si>
    <t>ГБУЗ "Наркологический диспансер КО"</t>
  </si>
  <si>
    <t>ГБУЗ "Инфекционная больница КО"</t>
  </si>
  <si>
    <t>ГБУЗ "Центр специализированных видов медицинской помощи КО"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</si>
  <si>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</si>
  <si>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</si>
  <si>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</si>
  <si>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</si>
  <si>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</si>
  <si>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</si>
  <si>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</si>
  <si>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</si>
  <si>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</si>
  <si>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</si>
  <si>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</si>
  <si>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</si>
  <si>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</si>
  <si>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</si>
  <si>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</si>
  <si>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</si>
  <si>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</si>
  <si>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</si>
  <si>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</si>
  <si>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</si>
  <si>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</si>
  <si>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</si>
  <si>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</si>
  <si>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ЦРБ"</t>
  </si>
  <si>
    <t>ГБУЗ "Областная клиническая больница КО"</t>
  </si>
  <si>
    <t>ГБУЗ "Детская областная больница КО"</t>
  </si>
  <si>
    <t>ГБУЗ "Центр общественного здоровья и медицинской профилактики КО"</t>
  </si>
  <si>
    <t>ГБУЗ КО "Городская детская СП"</t>
  </si>
  <si>
    <t>ГБУЗ "Областная СП КО"</t>
  </si>
  <si>
    <t>ГБУЗ КО "Советская СП"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</si>
  <si>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</si>
  <si>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</si>
  <si>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</si>
  <si>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</si>
  <si>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</si>
  <si>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</si>
  <si>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</si>
  <si>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</si>
  <si>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>МП -</t>
  </si>
  <si>
    <t>Медицинская помощь</t>
  </si>
  <si>
    <t>СП -</t>
  </si>
  <si>
    <t>Стоматологическая поликлиника</t>
  </si>
  <si>
    <t>МРБ -</t>
  </si>
  <si>
    <t>Межрайонная больница</t>
  </si>
  <si>
    <t>ОМП -</t>
  </si>
  <si>
    <t>Объемы медицинской помощи</t>
  </si>
  <si>
    <t>ОФС -</t>
  </si>
  <si>
    <t>Объемы финансовых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</si>
</sst>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3" fontId="1" fillId="0" borderId="4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right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7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horizontal="center" vertical="top" wrapText="1"/>
    </xf>
    <xf numFmtId="4" fontId="6" fillId="0" borderId="11" xfId="0" applyNumberFormat="1" applyFont="1" applyBorder="1" applyAlignment="1">
      <alignment horizontal="right" vertical="top"/>
    </xf>
    <xf numFmtId="3" fontId="2" fillId="0" borderId="8" xfId="0" applyNumberFormat="1" applyFont="1" applyBorder="1" applyAlignment="1">
      <alignment horizontal="center" vertical="top" wrapText="1"/>
    </xf>
    <xf numFmtId="3" fontId="2" fillId="0" borderId="11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4" fontId="6" fillId="0" borderId="15" xfId="0" applyNumberFormat="1" applyFont="1" applyBorder="1" applyAlignment="1">
      <alignment horizontal="right" vertical="top"/>
    </xf>
    <xf numFmtId="3" fontId="2" fillId="0" borderId="12" xfId="0" applyNumberFormat="1" applyFont="1" applyBorder="1" applyAlignment="1">
      <alignment horizontal="center" vertical="top" wrapText="1"/>
    </xf>
    <xf numFmtId="3" fontId="2" fillId="0" borderId="1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6" fillId="0" borderId="0" xfId="0" applyFont="1" applyAlignment="1">
      <alignment horizontal="right" vertical="top"/>
    </xf>
    <xf numFmtId="4" fontId="11" fillId="0" borderId="0" xfId="0" applyNumberFormat="1" applyFont="1" applyAlignment="1">
      <alignment horizontal="right" vertical="top"/>
    </xf>
    <xf numFmtId="3" fontId="12" fillId="0" borderId="0" xfId="0" applyNumberFormat="1" applyFont="1" applyAlignment="1">
      <alignment vertical="top"/>
    </xf>
    <xf numFmtId="0" fontId="1" fillId="0" borderId="0" xfId="1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4" xfId="1" xr:uid="{2F71582C-FD2F-4B6E-BDB2-26AC62C6FC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21AD2-1161-4E52-830B-1E75CAE1B12A}">
  <sheetPr>
    <pageSetUpPr fitToPage="1"/>
  </sheetPr>
  <dimension ref="A1:H59"/>
  <sheetViews>
    <sheetView tabSelected="1" zoomScale="86" zoomScaleNormal="86" workbookViewId="0">
      <pane xSplit="3" ySplit="11" topLeftCell="D33" activePane="bottomRight" state="frozen"/>
      <selection pane="topRight" activeCell="D1" sqref="D1"/>
      <selection pane="bottomLeft" activeCell="A7" sqref="A7"/>
      <selection pane="bottomRight" activeCell="I48" sqref="I48"/>
    </sheetView>
  </sheetViews>
  <sheetFormatPr defaultColWidth="9.140625" defaultRowHeight="15" x14ac:dyDescent="0.25"/>
  <cols>
    <col min="1" max="1" width="7.28515625" style="1" customWidth="1"/>
    <col min="2" max="2" width="9.42578125" style="2" customWidth="1"/>
    <col min="3" max="3" width="43.85546875" style="2" customWidth="1"/>
    <col min="4" max="5" width="8.85546875" style="2" customWidth="1"/>
    <col min="6" max="6" width="17.28515625" style="3" customWidth="1"/>
    <col min="7" max="7" width="10.28515625" style="4" customWidth="1"/>
    <col min="8" max="8" width="12.42578125" style="4" customWidth="1"/>
    <col min="9" max="16384" width="9.140625" style="1"/>
  </cols>
  <sheetData>
    <row r="1" spans="1:8" ht="15.75" x14ac:dyDescent="0.25">
      <c r="H1" s="5" t="s">
        <v>0</v>
      </c>
    </row>
    <row r="2" spans="1:8" ht="15.75" x14ac:dyDescent="0.25">
      <c r="H2" s="5" t="s">
        <v>1</v>
      </c>
    </row>
    <row r="3" spans="1:8" ht="15.75" x14ac:dyDescent="0.25">
      <c r="H3" s="5" t="s">
        <v>2</v>
      </c>
    </row>
    <row r="5" spans="1:8" ht="86.25" customHeight="1" x14ac:dyDescent="0.25">
      <c r="B5" s="55" t="s">
        <v>3</v>
      </c>
      <c r="C5" s="55"/>
      <c r="D5" s="55"/>
      <c r="E5" s="55"/>
      <c r="F5" s="55"/>
      <c r="G5" s="55"/>
      <c r="H5" s="55"/>
    </row>
    <row r="6" spans="1:8" ht="18.75" x14ac:dyDescent="0.25">
      <c r="B6" s="6" t="s">
        <v>4</v>
      </c>
    </row>
    <row r="7" spans="1:8" x14ac:dyDescent="0.25">
      <c r="F7" s="2"/>
      <c r="G7" s="7"/>
      <c r="H7" s="7"/>
    </row>
    <row r="8" spans="1:8" s="9" customFormat="1" ht="33.75" customHeight="1" x14ac:dyDescent="0.25">
      <c r="A8" s="56" t="s">
        <v>5</v>
      </c>
      <c r="B8" s="56" t="s">
        <v>6</v>
      </c>
      <c r="C8" s="57" t="s">
        <v>7</v>
      </c>
      <c r="D8" s="58" t="s">
        <v>8</v>
      </c>
      <c r="E8" s="58"/>
      <c r="F8" s="58"/>
      <c r="G8" s="59" t="s">
        <v>9</v>
      </c>
      <c r="H8" s="59"/>
    </row>
    <row r="9" spans="1:8" s="12" customFormat="1" ht="37.5" customHeight="1" x14ac:dyDescent="0.25">
      <c r="A9" s="56"/>
      <c r="B9" s="56"/>
      <c r="C9" s="57"/>
      <c r="D9" s="10" t="s">
        <v>10</v>
      </c>
      <c r="E9" s="10" t="s">
        <v>11</v>
      </c>
      <c r="F9" s="8" t="s">
        <v>12</v>
      </c>
      <c r="G9" s="11" t="s">
        <v>13</v>
      </c>
      <c r="H9" s="11" t="s">
        <v>14</v>
      </c>
    </row>
    <row r="10" spans="1:8" x14ac:dyDescent="0.25">
      <c r="A10" s="56"/>
      <c r="B10" s="56"/>
      <c r="C10" s="57"/>
      <c r="D10" s="13" t="s">
        <v>15</v>
      </c>
      <c r="E10" s="13" t="s">
        <v>15</v>
      </c>
      <c r="F10" s="8" t="s">
        <v>16</v>
      </c>
      <c r="G10" s="11" t="s">
        <v>15</v>
      </c>
      <c r="H10" s="11" t="s">
        <v>15</v>
      </c>
    </row>
    <row r="11" spans="1:8" ht="15.75" x14ac:dyDescent="0.25">
      <c r="A11" s="14" t="s">
        <v>17</v>
      </c>
      <c r="B11" s="15"/>
      <c r="C11" s="16"/>
      <c r="D11" s="15"/>
      <c r="E11" s="15"/>
      <c r="F11" s="17"/>
      <c r="G11" s="18"/>
      <c r="H11" s="18"/>
    </row>
    <row r="12" spans="1:8" x14ac:dyDescent="0.25">
      <c r="A12" s="19">
        <v>1</v>
      </c>
      <c r="B12" s="20">
        <v>390650</v>
      </c>
      <c r="C12" s="21" t="s">
        <v>19</v>
      </c>
      <c r="D12" s="22">
        <v>22</v>
      </c>
      <c r="E12" s="23">
        <v>29409</v>
      </c>
      <c r="F12" s="24">
        <v>67451.032340000005</v>
      </c>
      <c r="G12" s="25"/>
      <c r="H12" s="26"/>
    </row>
    <row r="13" spans="1:8" x14ac:dyDescent="0.25">
      <c r="A13" s="27">
        <v>2</v>
      </c>
      <c r="B13" s="28">
        <v>391150</v>
      </c>
      <c r="C13" s="29" t="s">
        <v>20</v>
      </c>
      <c r="D13" s="30">
        <v>17</v>
      </c>
      <c r="E13" s="31">
        <v>35134</v>
      </c>
      <c r="F13" s="32">
        <v>54343.921669999996</v>
      </c>
      <c r="G13" s="33"/>
      <c r="H13" s="34"/>
    </row>
    <row r="14" spans="1:8" ht="30" x14ac:dyDescent="0.25">
      <c r="A14" s="27">
        <v>3</v>
      </c>
      <c r="B14" s="28">
        <v>391160</v>
      </c>
      <c r="C14" s="29" t="s">
        <v>21</v>
      </c>
      <c r="D14" s="30">
        <v>104</v>
      </c>
      <c r="E14" s="31">
        <v>6531</v>
      </c>
      <c r="F14" s="32">
        <v>4840.9032299999999</v>
      </c>
      <c r="G14" s="33"/>
      <c r="H14" s="34"/>
    </row>
    <row r="15" spans="1:8" x14ac:dyDescent="0.25">
      <c r="A15" s="27">
        <v>4</v>
      </c>
      <c r="B15" s="28">
        <v>391240</v>
      </c>
      <c r="C15" s="29" t="s">
        <v>22</v>
      </c>
      <c r="D15" s="30">
        <v>4912</v>
      </c>
      <c r="E15" s="31">
        <v>47175</v>
      </c>
      <c r="F15" s="32">
        <v>60533.483840000001</v>
      </c>
      <c r="G15" s="33"/>
      <c r="H15" s="34"/>
    </row>
    <row r="16" spans="1:8" x14ac:dyDescent="0.25">
      <c r="A16" s="27">
        <v>5</v>
      </c>
      <c r="B16" s="28">
        <v>391100</v>
      </c>
      <c r="C16" s="29" t="s">
        <v>23</v>
      </c>
      <c r="D16" s="30"/>
      <c r="E16" s="31">
        <v>36851</v>
      </c>
      <c r="F16" s="32">
        <v>101794.88863999999</v>
      </c>
      <c r="G16" s="33"/>
      <c r="H16" s="34"/>
    </row>
    <row r="17" spans="1:8" ht="30" x14ac:dyDescent="0.25">
      <c r="A17" s="27">
        <v>6</v>
      </c>
      <c r="B17" s="28">
        <v>390050</v>
      </c>
      <c r="C17" s="29" t="s">
        <v>24</v>
      </c>
      <c r="D17" s="30">
        <v>820</v>
      </c>
      <c r="E17" s="31">
        <v>14571</v>
      </c>
      <c r="F17" s="32">
        <v>22091.023679999998</v>
      </c>
      <c r="G17" s="33"/>
      <c r="H17" s="34"/>
    </row>
    <row r="18" spans="1:8" x14ac:dyDescent="0.25">
      <c r="A18" s="27">
        <v>7</v>
      </c>
      <c r="B18" s="28">
        <v>390100</v>
      </c>
      <c r="C18" s="29" t="s">
        <v>25</v>
      </c>
      <c r="D18" s="30"/>
      <c r="E18" s="31">
        <v>2855</v>
      </c>
      <c r="F18" s="32">
        <v>7541.6003999999994</v>
      </c>
      <c r="G18" s="33">
        <v>81</v>
      </c>
      <c r="H18" s="34">
        <v>2774</v>
      </c>
    </row>
    <row r="19" spans="1:8" x14ac:dyDescent="0.25">
      <c r="A19" s="27">
        <v>8</v>
      </c>
      <c r="B19" s="28">
        <v>390090</v>
      </c>
      <c r="C19" s="29" t="s">
        <v>26</v>
      </c>
      <c r="D19" s="30"/>
      <c r="E19" s="31">
        <v>311</v>
      </c>
      <c r="F19" s="32">
        <v>340.80720000000002</v>
      </c>
      <c r="G19" s="33">
        <v>311</v>
      </c>
      <c r="H19" s="34"/>
    </row>
    <row r="20" spans="1:8" x14ac:dyDescent="0.25">
      <c r="A20" s="27">
        <v>9</v>
      </c>
      <c r="B20" s="28">
        <v>390400</v>
      </c>
      <c r="C20" s="29" t="s">
        <v>27</v>
      </c>
      <c r="D20" s="30"/>
      <c r="E20" s="31">
        <v>432</v>
      </c>
      <c r="F20" s="32">
        <v>1049.7672</v>
      </c>
      <c r="G20" s="33">
        <v>432</v>
      </c>
      <c r="H20" s="34"/>
    </row>
    <row r="21" spans="1:8" x14ac:dyDescent="0.25">
      <c r="A21" s="27">
        <v>10</v>
      </c>
      <c r="B21" s="28">
        <v>390110</v>
      </c>
      <c r="C21" s="29" t="s">
        <v>28</v>
      </c>
      <c r="D21" s="30"/>
      <c r="E21" s="31">
        <v>187</v>
      </c>
      <c r="F21" s="32">
        <v>95.203199999999995</v>
      </c>
      <c r="G21" s="33">
        <v>187</v>
      </c>
      <c r="H21" s="34"/>
    </row>
    <row r="22" spans="1:8" ht="30" x14ac:dyDescent="0.25">
      <c r="A22" s="27">
        <v>11</v>
      </c>
      <c r="B22" s="28">
        <v>390440</v>
      </c>
      <c r="C22" s="29" t="s">
        <v>29</v>
      </c>
      <c r="D22" s="30"/>
      <c r="E22" s="31">
        <v>1193</v>
      </c>
      <c r="F22" s="32">
        <v>3822.8310000000001</v>
      </c>
      <c r="G22" s="33">
        <v>1115</v>
      </c>
      <c r="H22" s="34"/>
    </row>
    <row r="23" spans="1:8" x14ac:dyDescent="0.25">
      <c r="A23" s="27">
        <v>12</v>
      </c>
      <c r="B23" s="28">
        <v>390200</v>
      </c>
      <c r="C23" s="29" t="s">
        <v>30</v>
      </c>
      <c r="D23" s="30">
        <v>34</v>
      </c>
      <c r="E23" s="31">
        <v>4348</v>
      </c>
      <c r="F23" s="32">
        <v>6502.0991199999999</v>
      </c>
      <c r="G23" s="33"/>
      <c r="H23" s="34"/>
    </row>
    <row r="24" spans="1:8" x14ac:dyDescent="0.25">
      <c r="A24" s="27">
        <v>13</v>
      </c>
      <c r="B24" s="28">
        <v>390160</v>
      </c>
      <c r="C24" s="29" t="s">
        <v>31</v>
      </c>
      <c r="D24" s="30">
        <v>12</v>
      </c>
      <c r="E24" s="31">
        <v>3220</v>
      </c>
      <c r="F24" s="32">
        <v>7058.5500499999998</v>
      </c>
      <c r="G24" s="33"/>
      <c r="H24" s="34"/>
    </row>
    <row r="25" spans="1:8" x14ac:dyDescent="0.25">
      <c r="A25" s="27">
        <v>14</v>
      </c>
      <c r="B25" s="28">
        <v>390210</v>
      </c>
      <c r="C25" s="29" t="s">
        <v>32</v>
      </c>
      <c r="D25" s="30">
        <v>10</v>
      </c>
      <c r="E25" s="31">
        <v>1885</v>
      </c>
      <c r="F25" s="32">
        <v>6870.4945000000007</v>
      </c>
      <c r="G25" s="33">
        <v>3</v>
      </c>
      <c r="H25" s="34"/>
    </row>
    <row r="26" spans="1:8" x14ac:dyDescent="0.25">
      <c r="A26" s="27">
        <v>15</v>
      </c>
      <c r="B26" s="28">
        <v>390220</v>
      </c>
      <c r="C26" s="29" t="s">
        <v>33</v>
      </c>
      <c r="D26" s="30">
        <v>95</v>
      </c>
      <c r="E26" s="31">
        <v>8295</v>
      </c>
      <c r="F26" s="32">
        <v>18485.95304</v>
      </c>
      <c r="G26" s="33"/>
      <c r="H26" s="34"/>
    </row>
    <row r="27" spans="1:8" x14ac:dyDescent="0.25">
      <c r="A27" s="27">
        <v>16</v>
      </c>
      <c r="B27" s="28">
        <v>390230</v>
      </c>
      <c r="C27" s="29" t="s">
        <v>34</v>
      </c>
      <c r="D27" s="30">
        <v>66</v>
      </c>
      <c r="E27" s="31">
        <v>2652</v>
      </c>
      <c r="F27" s="32">
        <v>7693.3798300000008</v>
      </c>
      <c r="G27" s="33"/>
      <c r="H27" s="34"/>
    </row>
    <row r="28" spans="1:8" x14ac:dyDescent="0.25">
      <c r="A28" s="27">
        <v>17</v>
      </c>
      <c r="B28" s="28">
        <v>390240</v>
      </c>
      <c r="C28" s="29" t="s">
        <v>35</v>
      </c>
      <c r="D28" s="30">
        <v>39</v>
      </c>
      <c r="E28" s="31">
        <v>2665</v>
      </c>
      <c r="F28" s="32">
        <v>9348.3759800000007</v>
      </c>
      <c r="G28" s="33"/>
      <c r="H28" s="34"/>
    </row>
    <row r="29" spans="1:8" x14ac:dyDescent="0.25">
      <c r="A29" s="27">
        <v>18</v>
      </c>
      <c r="B29" s="28">
        <v>390290</v>
      </c>
      <c r="C29" s="29" t="s">
        <v>36</v>
      </c>
      <c r="D29" s="30">
        <v>73</v>
      </c>
      <c r="E29" s="31">
        <v>117</v>
      </c>
      <c r="F29" s="32">
        <v>2303.1548400000001</v>
      </c>
      <c r="G29" s="33"/>
      <c r="H29" s="34"/>
    </row>
    <row r="30" spans="1:8" x14ac:dyDescent="0.25">
      <c r="A30" s="27">
        <v>19</v>
      </c>
      <c r="B30" s="28">
        <v>390380</v>
      </c>
      <c r="C30" s="29" t="s">
        <v>37</v>
      </c>
      <c r="D30" s="30">
        <v>2</v>
      </c>
      <c r="E30" s="31">
        <v>60</v>
      </c>
      <c r="F30" s="32">
        <v>1520.29826</v>
      </c>
      <c r="G30" s="33"/>
      <c r="H30" s="34"/>
    </row>
    <row r="31" spans="1:8" x14ac:dyDescent="0.25">
      <c r="A31" s="27">
        <v>20</v>
      </c>
      <c r="B31" s="28">
        <v>390370</v>
      </c>
      <c r="C31" s="29" t="s">
        <v>38</v>
      </c>
      <c r="D31" s="30">
        <v>65</v>
      </c>
      <c r="E31" s="31">
        <v>802</v>
      </c>
      <c r="F31" s="32">
        <v>3033.25191</v>
      </c>
      <c r="G31" s="33"/>
      <c r="H31" s="34"/>
    </row>
    <row r="32" spans="1:8" x14ac:dyDescent="0.25">
      <c r="A32" s="27">
        <v>21</v>
      </c>
      <c r="B32" s="28">
        <v>390480</v>
      </c>
      <c r="C32" s="29" t="s">
        <v>39</v>
      </c>
      <c r="D32" s="30">
        <v>4</v>
      </c>
      <c r="E32" s="31">
        <v>1910</v>
      </c>
      <c r="F32" s="32">
        <v>12046.719289999999</v>
      </c>
      <c r="G32" s="33"/>
      <c r="H32" s="34"/>
    </row>
    <row r="33" spans="1:8" x14ac:dyDescent="0.25">
      <c r="A33" s="27">
        <v>22</v>
      </c>
      <c r="B33" s="28">
        <v>390260</v>
      </c>
      <c r="C33" s="29" t="s">
        <v>40</v>
      </c>
      <c r="D33" s="30">
        <v>13</v>
      </c>
      <c r="E33" s="31">
        <v>1025</v>
      </c>
      <c r="F33" s="32">
        <v>3981.8435100000002</v>
      </c>
      <c r="G33" s="33">
        <v>277</v>
      </c>
      <c r="H33" s="34"/>
    </row>
    <row r="34" spans="1:8" x14ac:dyDescent="0.25">
      <c r="A34" s="27">
        <v>23</v>
      </c>
      <c r="B34" s="28">
        <v>390250</v>
      </c>
      <c r="C34" s="29" t="s">
        <v>41</v>
      </c>
      <c r="D34" s="30">
        <v>32</v>
      </c>
      <c r="E34" s="31">
        <v>1560</v>
      </c>
      <c r="F34" s="32">
        <v>2933.9321599999998</v>
      </c>
      <c r="G34" s="33"/>
      <c r="H34" s="34"/>
    </row>
    <row r="35" spans="1:8" x14ac:dyDescent="0.25">
      <c r="A35" s="27">
        <v>24</v>
      </c>
      <c r="B35" s="28">
        <v>390300</v>
      </c>
      <c r="C35" s="29" t="s">
        <v>42</v>
      </c>
      <c r="D35" s="30">
        <v>97</v>
      </c>
      <c r="E35" s="31">
        <v>1945</v>
      </c>
      <c r="F35" s="32">
        <v>2750.3999900000003</v>
      </c>
      <c r="G35" s="33"/>
      <c r="H35" s="34"/>
    </row>
    <row r="36" spans="1:8" x14ac:dyDescent="0.25">
      <c r="A36" s="27">
        <v>25</v>
      </c>
      <c r="B36" s="28">
        <v>390310</v>
      </c>
      <c r="C36" s="29" t="s">
        <v>43</v>
      </c>
      <c r="D36" s="30">
        <v>74</v>
      </c>
      <c r="E36" s="31">
        <v>3810</v>
      </c>
      <c r="F36" s="32">
        <v>4043.0035800000001</v>
      </c>
      <c r="G36" s="33"/>
      <c r="H36" s="34"/>
    </row>
    <row r="37" spans="1:8" x14ac:dyDescent="0.25">
      <c r="A37" s="27">
        <v>26</v>
      </c>
      <c r="B37" s="28">
        <v>390320</v>
      </c>
      <c r="C37" s="29" t="s">
        <v>44</v>
      </c>
      <c r="D37" s="30">
        <v>3</v>
      </c>
      <c r="E37" s="31">
        <v>1270</v>
      </c>
      <c r="F37" s="32">
        <v>3958.4492</v>
      </c>
      <c r="G37" s="33"/>
      <c r="H37" s="34"/>
    </row>
    <row r="38" spans="1:8" x14ac:dyDescent="0.25">
      <c r="A38" s="27">
        <v>27</v>
      </c>
      <c r="B38" s="28">
        <v>390180</v>
      </c>
      <c r="C38" s="29" t="s">
        <v>45</v>
      </c>
      <c r="D38" s="30">
        <v>5</v>
      </c>
      <c r="E38" s="31">
        <v>1755</v>
      </c>
      <c r="F38" s="32">
        <v>7372.9440599999998</v>
      </c>
      <c r="G38" s="33">
        <v>74</v>
      </c>
      <c r="H38" s="34"/>
    </row>
    <row r="39" spans="1:8" x14ac:dyDescent="0.25">
      <c r="A39" s="27">
        <v>28</v>
      </c>
      <c r="B39" s="28">
        <v>390270</v>
      </c>
      <c r="C39" s="29" t="s">
        <v>46</v>
      </c>
      <c r="D39" s="30">
        <v>168</v>
      </c>
      <c r="E39" s="31">
        <v>2472</v>
      </c>
      <c r="F39" s="32">
        <v>4294.16698</v>
      </c>
      <c r="G39" s="33"/>
      <c r="H39" s="34"/>
    </row>
    <row r="40" spans="1:8" x14ac:dyDescent="0.25">
      <c r="A40" s="27">
        <v>29</v>
      </c>
      <c r="B40" s="28">
        <v>390190</v>
      </c>
      <c r="C40" s="29" t="s">
        <v>47</v>
      </c>
      <c r="D40" s="30">
        <v>628</v>
      </c>
      <c r="E40" s="31">
        <v>5598</v>
      </c>
      <c r="F40" s="32">
        <v>5694.1581799999994</v>
      </c>
      <c r="G40" s="33"/>
      <c r="H40" s="34"/>
    </row>
    <row r="41" spans="1:8" x14ac:dyDescent="0.25">
      <c r="A41" s="35">
        <v>30</v>
      </c>
      <c r="B41" s="36">
        <v>390280</v>
      </c>
      <c r="C41" s="37" t="s">
        <v>48</v>
      </c>
      <c r="D41" s="38">
        <v>111</v>
      </c>
      <c r="E41" s="39">
        <v>5441</v>
      </c>
      <c r="F41" s="40">
        <v>12253.373009999999</v>
      </c>
      <c r="G41" s="41">
        <v>833</v>
      </c>
      <c r="H41" s="42">
        <v>260</v>
      </c>
    </row>
    <row r="42" spans="1:8" ht="15.75" x14ac:dyDescent="0.25">
      <c r="A42" s="14" t="s">
        <v>18</v>
      </c>
      <c r="B42" s="43"/>
      <c r="C42" s="44"/>
      <c r="D42" s="44"/>
      <c r="E42" s="44"/>
      <c r="F42" s="17"/>
      <c r="G42" s="18"/>
      <c r="H42" s="18"/>
    </row>
    <row r="43" spans="1:8" x14ac:dyDescent="0.25">
      <c r="A43" s="19">
        <f>A41+1</f>
        <v>31</v>
      </c>
      <c r="B43" s="20">
        <v>390470</v>
      </c>
      <c r="C43" s="21" t="s">
        <v>49</v>
      </c>
      <c r="D43" s="22"/>
      <c r="E43" s="23">
        <v>149</v>
      </c>
      <c r="F43" s="24">
        <v>36.028200000000005</v>
      </c>
      <c r="G43" s="45"/>
      <c r="H43" s="46"/>
    </row>
    <row r="44" spans="1:8" ht="16.5" customHeight="1" x14ac:dyDescent="0.25">
      <c r="A44" s="27">
        <f>A43+1</f>
        <v>32</v>
      </c>
      <c r="B44" s="28">
        <v>390800</v>
      </c>
      <c r="C44" s="29" t="s">
        <v>50</v>
      </c>
      <c r="D44" s="30"/>
      <c r="E44" s="31">
        <f>G44+H44</f>
        <v>2922</v>
      </c>
      <c r="F44" s="32">
        <v>3467.2248</v>
      </c>
      <c r="G44" s="33">
        <v>1932</v>
      </c>
      <c r="H44" s="34">
        <v>990</v>
      </c>
    </row>
    <row r="45" spans="1:8" ht="27.75" customHeight="1" x14ac:dyDescent="0.25">
      <c r="A45" s="27">
        <f t="shared" ref="A45:A48" si="0">A44+1</f>
        <v>33</v>
      </c>
      <c r="B45" s="28">
        <v>390762</v>
      </c>
      <c r="C45" s="29" t="s">
        <v>51</v>
      </c>
      <c r="D45" s="30"/>
      <c r="E45" s="31">
        <v>269</v>
      </c>
      <c r="F45" s="32">
        <v>507.89082999999994</v>
      </c>
      <c r="G45" s="47"/>
      <c r="H45" s="48"/>
    </row>
    <row r="46" spans="1:8" x14ac:dyDescent="0.25">
      <c r="A46" s="27">
        <f t="shared" si="0"/>
        <v>34</v>
      </c>
      <c r="B46" s="28">
        <v>390910</v>
      </c>
      <c r="C46" s="29" t="s">
        <v>52</v>
      </c>
      <c r="D46" s="30">
        <v>126</v>
      </c>
      <c r="E46" s="31">
        <v>7511</v>
      </c>
      <c r="F46" s="32">
        <v>6923.3313800001824</v>
      </c>
      <c r="G46" s="47"/>
      <c r="H46" s="48"/>
    </row>
    <row r="47" spans="1:8" x14ac:dyDescent="0.25">
      <c r="A47" s="27">
        <f t="shared" si="0"/>
        <v>35</v>
      </c>
      <c r="B47" s="28">
        <v>391000</v>
      </c>
      <c r="C47" s="29" t="s">
        <v>53</v>
      </c>
      <c r="D47" s="30">
        <v>1244</v>
      </c>
      <c r="E47" s="31">
        <v>4520</v>
      </c>
      <c r="F47" s="32">
        <v>9422.3963800001729</v>
      </c>
      <c r="G47" s="47"/>
      <c r="H47" s="48"/>
    </row>
    <row r="48" spans="1:8" x14ac:dyDescent="0.25">
      <c r="A48" s="35">
        <f t="shared" si="0"/>
        <v>36</v>
      </c>
      <c r="B48" s="36">
        <v>391110</v>
      </c>
      <c r="C48" s="37" t="s">
        <v>54</v>
      </c>
      <c r="D48" s="38"/>
      <c r="E48" s="39">
        <v>876</v>
      </c>
      <c r="F48" s="40">
        <v>1735.4763400000052</v>
      </c>
      <c r="G48" s="49"/>
      <c r="H48" s="50"/>
    </row>
    <row r="49" spans="1:8" x14ac:dyDescent="0.25">
      <c r="F49" s="51"/>
    </row>
    <row r="50" spans="1:8" x14ac:dyDescent="0.25">
      <c r="F50" s="52"/>
      <c r="G50" s="53"/>
      <c r="H50" s="53"/>
    </row>
    <row r="51" spans="1:8" x14ac:dyDescent="0.25">
      <c r="A51" s="54" t="s">
        <v>55</v>
      </c>
      <c r="B51" s="54"/>
      <c r="C51" s="54" t="s">
        <v>56</v>
      </c>
      <c r="D51" s="12"/>
      <c r="E51" s="12"/>
    </row>
    <row r="52" spans="1:8" x14ac:dyDescent="0.25">
      <c r="A52" s="54" t="s">
        <v>57</v>
      </c>
      <c r="B52" s="54"/>
      <c r="C52" s="54" t="s">
        <v>58</v>
      </c>
      <c r="D52" s="54" t="s">
        <v>65</v>
      </c>
      <c r="E52" s="54" t="s">
        <v>66</v>
      </c>
    </row>
    <row r="53" spans="1:8" x14ac:dyDescent="0.25">
      <c r="A53" s="54" t="s">
        <v>59</v>
      </c>
      <c r="B53" s="54"/>
      <c r="C53" s="54" t="s">
        <v>60</v>
      </c>
      <c r="D53" s="54" t="s">
        <v>67</v>
      </c>
      <c r="E53" s="54" t="s">
        <v>68</v>
      </c>
    </row>
    <row r="54" spans="1:8" x14ac:dyDescent="0.25">
      <c r="A54" s="54" t="s">
        <v>61</v>
      </c>
      <c r="B54" s="54"/>
      <c r="C54" s="54" t="s">
        <v>62</v>
      </c>
      <c r="D54" s="54" t="s">
        <v>69</v>
      </c>
      <c r="E54" s="54" t="s">
        <v>70</v>
      </c>
    </row>
    <row r="55" spans="1:8" x14ac:dyDescent="0.25">
      <c r="A55" s="54" t="s">
        <v>63</v>
      </c>
      <c r="B55" s="54"/>
      <c r="C55" s="54" t="s">
        <v>64</v>
      </c>
      <c r="D55" s="54" t="s">
        <v>71</v>
      </c>
      <c r="E55" s="54" t="s">
        <v>72</v>
      </c>
    </row>
    <row r="56" spans="1:8" x14ac:dyDescent="0.25">
      <c r="A56" s="54"/>
      <c r="B56" s="54"/>
      <c r="C56" s="54"/>
    </row>
    <row r="57" spans="1:8" x14ac:dyDescent="0.25">
      <c r="A57" s="54"/>
      <c r="B57" s="54"/>
      <c r="C57" s="54"/>
    </row>
    <row r="58" spans="1:8" x14ac:dyDescent="0.25">
      <c r="A58" s="54"/>
      <c r="B58" s="54"/>
      <c r="C58" s="54"/>
    </row>
    <row r="59" spans="1:8" x14ac:dyDescent="0.25">
      <c r="A59" s="54"/>
      <c r="B59" s="54"/>
      <c r="C59" s="54"/>
    </row>
  </sheetData>
  <autoFilter ref="B10:F48" xr:uid="{00000000-0009-0000-0000-000001000000}"/>
  <mergeCells count="6">
    <mergeCell ref="B5:H5"/>
    <mergeCell ref="A8:A10"/>
    <mergeCell ref="B8:B10"/>
    <mergeCell ref="C8:C10"/>
    <mergeCell ref="D8:F8"/>
    <mergeCell ref="G8:H8"/>
  </mergeCells>
  <pageMargins left="0.70866141732283472" right="0.11811023622047245" top="0.15748031496062992" bottom="0.35433070866141736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СБаз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Виктория Петрова</cp:lastModifiedBy>
  <cp:lastPrinted>2025-03-10T12:04:07Z</cp:lastPrinted>
  <dcterms:created xsi:type="dcterms:W3CDTF">2025-03-10T11:22:32Z</dcterms:created>
  <dcterms:modified xsi:type="dcterms:W3CDTF">2025-04-02T09:49:33Z</dcterms:modified>
</cp:coreProperties>
</file>